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01\Marina\SUELDOS\CCT 318-99\"/>
    </mc:Choice>
  </mc:AlternateContent>
  <bookViews>
    <workbookView xWindow="0" yWindow="0" windowWidth="20490" windowHeight="7650" activeTab="1"/>
  </bookViews>
  <sheets>
    <sheet name="Hoja1" sheetId="1" r:id="rId1"/>
    <sheet name="revision 2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2" l="1"/>
  <c r="D21" i="2"/>
  <c r="E21" i="2"/>
  <c r="F21" i="2"/>
  <c r="C22" i="2"/>
  <c r="D22" i="2"/>
  <c r="E22" i="2"/>
  <c r="F22" i="2"/>
  <c r="B22" i="2"/>
  <c r="B21" i="2"/>
  <c r="C12" i="2"/>
  <c r="C13" i="2" s="1"/>
  <c r="D12" i="2"/>
  <c r="E12" i="2"/>
  <c r="F12" i="2"/>
  <c r="D13" i="2"/>
  <c r="E13" i="2"/>
  <c r="F13" i="2"/>
  <c r="B13" i="2"/>
  <c r="B12" i="2"/>
  <c r="C20" i="2"/>
  <c r="D20" i="2"/>
  <c r="E20" i="2"/>
  <c r="F20" i="2"/>
  <c r="B20" i="2"/>
  <c r="C11" i="2"/>
  <c r="D11" i="2"/>
  <c r="E11" i="2"/>
  <c r="F11" i="2"/>
  <c r="B11" i="2"/>
  <c r="G19" i="1"/>
  <c r="F19" i="1"/>
  <c r="E19" i="1"/>
  <c r="D19" i="1"/>
  <c r="C19" i="1"/>
  <c r="G18" i="1"/>
  <c r="F18" i="1"/>
  <c r="E18" i="1"/>
  <c r="D18" i="1"/>
  <c r="C18" i="1"/>
  <c r="G17" i="1"/>
  <c r="F17" i="1"/>
  <c r="E17" i="1"/>
  <c r="D17" i="1"/>
  <c r="C17" i="1"/>
  <c r="G9" i="1"/>
  <c r="F9" i="1"/>
  <c r="E9" i="1"/>
  <c r="D9" i="1"/>
  <c r="C9" i="1"/>
  <c r="G8" i="1"/>
  <c r="F8" i="1"/>
  <c r="E8" i="1"/>
  <c r="D8" i="1"/>
  <c r="C8" i="1"/>
  <c r="G7" i="1"/>
  <c r="F7" i="1"/>
  <c r="E7" i="1"/>
  <c r="D7" i="1"/>
  <c r="C7" i="1"/>
</calcChain>
</file>

<file path=xl/sharedStrings.xml><?xml version="1.0" encoding="utf-8"?>
<sst xmlns="http://schemas.openxmlformats.org/spreadsheetml/2006/main" count="32" uniqueCount="11">
  <si>
    <t>ANEXO I</t>
  </si>
  <si>
    <t>Agrupamiento Maestranza</t>
  </si>
  <si>
    <t>salarios basicos</t>
  </si>
  <si>
    <t>1 Cat</t>
  </si>
  <si>
    <t>2 Cat</t>
  </si>
  <si>
    <t>3 Cat</t>
  </si>
  <si>
    <t>4 Cat</t>
  </si>
  <si>
    <t>5 Cat</t>
  </si>
  <si>
    <t>Base</t>
  </si>
  <si>
    <t>Agrupamiento administrativo</t>
  </si>
  <si>
    <t>valor hora para basicos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</si>
</sst>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$&quot;\ * #,##0.00_-;\-&quot;$&quot;\ * #,##0.00_-;_-&quot;$&quot;\ * &quot;-&quot;??_-;_-@_-"/>
    <numFmt numFmtId="165" formatCode="&quot;$&quot;\ #,##0.00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b/>
      <i/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A66F"/>
        <bgColor rgb="FFFFCC99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  <xf numFmtId="17" fontId="3" fillId="3" borderId="0" xfId="0" applyNumberFormat="1" applyFont="1" applyFill="1"/>
    <xf numFmtId="165" fontId="0" fillId="3" borderId="0" xfId="0" applyNumberFormat="1" applyFill="1"/>
    <xf numFmtId="17" fontId="3" fillId="0" borderId="0" xfId="0" applyNumberFormat="1" applyFont="1"/>
    <xf numFmtId="164" fontId="0" fillId="0" borderId="0" xfId="0" applyNumberFormat="1"/>
    <xf numFmtId="164" fontId="0" fillId="3" borderId="0" xfId="0" applyNumberFormat="1" applyFill="1"/>
    <xf numFmtId="9" fontId="0" fillId="0" borderId="0" xfId="0" applyNumberFormat="1"/>
    <xf numFmtId="17" fontId="0" fillId="0" borderId="0" xfId="0" applyNumberFormat="1"/>
    <xf numFmtId="164" fontId="0" fillId="0" borderId="0" xfId="1" applyFont="1"/>
    <xf numFmtId="17" fontId="5" fillId="0" borderId="0" xfId="0" applyNumberFormat="1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9"/>
  <sheetViews>
    <sheetView topLeftCell="A2" workbookViewId="0">
      <selection activeCell="B3" sqref="B3:H20"/>
    </sheetView>
  </sheetViews>
  <sheetFormatPr baseColWidth="10" defaultColWidth="11.42578125" defaultRowHeight="15" x14ac:dyDescent="0.25"/>
  <cols>
    <col min="3" max="3" width="13.42578125" customWidth="1"/>
    <col min="4" max="5" width="12.85546875" customWidth="1"/>
    <col min="6" max="6" width="12" customWidth="1"/>
    <col min="7" max="7" width="12.7109375" customWidth="1"/>
  </cols>
  <sheetData>
    <row r="3" spans="2:8" x14ac:dyDescent="0.25">
      <c r="B3" t="s">
        <v>0</v>
      </c>
    </row>
    <row r="4" spans="2:8" x14ac:dyDescent="0.25">
      <c r="C4" s="1" t="s">
        <v>1</v>
      </c>
    </row>
    <row r="5" spans="2:8" x14ac:dyDescent="0.25">
      <c r="B5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</row>
    <row r="6" spans="2:8" x14ac:dyDescent="0.25">
      <c r="B6" s="3">
        <v>44197</v>
      </c>
      <c r="C6" s="4">
        <v>41432.239999999998</v>
      </c>
      <c r="D6" s="4">
        <v>39585.910000000003</v>
      </c>
      <c r="E6" s="4">
        <v>38356.81</v>
      </c>
      <c r="F6" s="4">
        <v>37137.379999999997</v>
      </c>
      <c r="G6" s="4">
        <v>36710.69</v>
      </c>
      <c r="H6" t="s">
        <v>8</v>
      </c>
    </row>
    <row r="7" spans="2:8" x14ac:dyDescent="0.25">
      <c r="B7" s="5">
        <v>44256</v>
      </c>
      <c r="C7" s="6">
        <f>+C6*1.15</f>
        <v>47647.075999999994</v>
      </c>
      <c r="D7" s="6">
        <f>+D6*1.15</f>
        <v>45523.796500000004</v>
      </c>
      <c r="E7" s="6">
        <f>+E6*1.15</f>
        <v>44110.331499999993</v>
      </c>
      <c r="F7" s="6">
        <f>+F6*1.15</f>
        <v>42707.986999999994</v>
      </c>
      <c r="G7" s="6">
        <f>+G6*1.15</f>
        <v>42217.2935</v>
      </c>
      <c r="H7" s="8">
        <v>0.15</v>
      </c>
    </row>
    <row r="8" spans="2:8" x14ac:dyDescent="0.25">
      <c r="B8" s="5">
        <v>44378</v>
      </c>
      <c r="C8" s="6">
        <f>+C6*1.25</f>
        <v>51790.299999999996</v>
      </c>
      <c r="D8" s="6">
        <f>+D6*1.25</f>
        <v>49482.387500000004</v>
      </c>
      <c r="E8" s="6">
        <f>+E6*1.25</f>
        <v>47946.012499999997</v>
      </c>
      <c r="F8" s="6">
        <f>+F6*1.25</f>
        <v>46421.724999999999</v>
      </c>
      <c r="G8" s="6">
        <f>+G6*1.25</f>
        <v>45888.362500000003</v>
      </c>
      <c r="H8" s="8">
        <v>0.25</v>
      </c>
    </row>
    <row r="9" spans="2:8" x14ac:dyDescent="0.25">
      <c r="B9" s="5">
        <v>44440</v>
      </c>
      <c r="C9" s="6">
        <f>+C6*1.35</f>
        <v>55933.523999999998</v>
      </c>
      <c r="D9" s="6">
        <f>+D6*1.35</f>
        <v>53440.978500000005</v>
      </c>
      <c r="E9" s="6">
        <f>+E6*1.35</f>
        <v>51781.693500000001</v>
      </c>
      <c r="F9" s="6">
        <f>+F6*1.35</f>
        <v>50135.463000000003</v>
      </c>
      <c r="G9" s="6">
        <f>+G6*1.35</f>
        <v>49559.431500000006</v>
      </c>
      <c r="H9" s="8">
        <v>0.35</v>
      </c>
    </row>
    <row r="14" spans="2:8" x14ac:dyDescent="0.25">
      <c r="C14" s="1" t="s">
        <v>9</v>
      </c>
    </row>
    <row r="15" spans="2:8" x14ac:dyDescent="0.25">
      <c r="B15" t="s">
        <v>10</v>
      </c>
      <c r="C15" s="2" t="s">
        <v>3</v>
      </c>
      <c r="D15" s="2" t="s">
        <v>4</v>
      </c>
      <c r="E15" s="2" t="s">
        <v>5</v>
      </c>
      <c r="F15" s="2" t="s">
        <v>6</v>
      </c>
      <c r="G15" s="2" t="s">
        <v>7</v>
      </c>
    </row>
    <row r="16" spans="2:8" x14ac:dyDescent="0.25">
      <c r="B16" s="3">
        <v>44197</v>
      </c>
      <c r="C16" s="7">
        <v>1004.3270000000001</v>
      </c>
      <c r="D16" s="7">
        <v>992.67800000000011</v>
      </c>
      <c r="E16" s="7">
        <v>988.00300000000004</v>
      </c>
      <c r="F16" s="7">
        <v>974.01100000000019</v>
      </c>
      <c r="G16" s="7">
        <v>955.35500000000013</v>
      </c>
      <c r="H16" t="s">
        <v>8</v>
      </c>
    </row>
    <row r="17" spans="2:8" x14ac:dyDescent="0.25">
      <c r="B17" s="5">
        <v>44256</v>
      </c>
      <c r="C17" s="6">
        <f>+C16*1.15</f>
        <v>1154.97605</v>
      </c>
      <c r="D17" s="6">
        <f>+D16*1.15</f>
        <v>1141.5797</v>
      </c>
      <c r="E17" s="6">
        <f>+E16*1.15</f>
        <v>1136.20345</v>
      </c>
      <c r="F17" s="6">
        <f>+F16*1.15</f>
        <v>1120.11265</v>
      </c>
      <c r="G17" s="6">
        <f>+G16*1.15</f>
        <v>1098.6582500000002</v>
      </c>
      <c r="H17" s="8">
        <v>0.15</v>
      </c>
    </row>
    <row r="18" spans="2:8" x14ac:dyDescent="0.25">
      <c r="B18" s="5">
        <v>44378</v>
      </c>
      <c r="C18" s="6">
        <f>+C16*1.25</f>
        <v>1255.4087500000001</v>
      </c>
      <c r="D18" s="6">
        <f>+D16*1.25</f>
        <v>1240.8475000000001</v>
      </c>
      <c r="E18" s="6">
        <f>+E16*1.25</f>
        <v>1235.0037500000001</v>
      </c>
      <c r="F18" s="6">
        <f>+F16*1.25</f>
        <v>1217.5137500000003</v>
      </c>
      <c r="G18" s="6">
        <f>+G16*1.25</f>
        <v>1194.1937500000001</v>
      </c>
      <c r="H18" s="8">
        <v>0.25</v>
      </c>
    </row>
    <row r="19" spans="2:8" x14ac:dyDescent="0.25">
      <c r="B19" s="5">
        <v>44440</v>
      </c>
      <c r="C19" s="6">
        <f>+C16*1.35</f>
        <v>1355.8414500000003</v>
      </c>
      <c r="D19" s="6">
        <f>+D16*1.35</f>
        <v>1340.1153000000002</v>
      </c>
      <c r="E19" s="6">
        <f>+E16*1.35</f>
        <v>1333.8040500000002</v>
      </c>
      <c r="F19" s="6">
        <f>+F16*1.35</f>
        <v>1314.9148500000003</v>
      </c>
      <c r="G19" s="6">
        <f>+G16*1.35</f>
        <v>1289.7292500000003</v>
      </c>
      <c r="H19" s="8">
        <v>0.35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34"/>
  <sheetViews>
    <sheetView tabSelected="1" workbookViewId="0">
      <selection activeCell="B25" sqref="B25"/>
    </sheetView>
  </sheetViews>
  <sheetFormatPr baseColWidth="10" defaultColWidth="11.42578125" defaultRowHeight="15" x14ac:dyDescent="0.25"/>
  <cols>
    <col min="1" max="1" width="32" customWidth="1"/>
    <col min="2" max="2" width="27.42578125" bestFit="1" customWidth="1"/>
    <col min="3" max="6" width="12" bestFit="1" customWidth="1"/>
    <col min="9" max="9" width="12" bestFit="1" customWidth="1"/>
  </cols>
  <sheetData>
    <row r="5" spans="1:9" x14ac:dyDescent="0.25">
      <c r="A5" s="3"/>
      <c r="B5" s="4"/>
      <c r="C5" s="4"/>
      <c r="D5" s="4"/>
      <c r="E5" s="4"/>
      <c r="F5" s="4"/>
    </row>
    <row r="6" spans="1:9" x14ac:dyDescent="0.25">
      <c r="A6" s="5"/>
      <c r="B6" s="6"/>
      <c r="C6" s="6"/>
      <c r="D6" s="6"/>
      <c r="E6" s="6"/>
      <c r="F6" s="6"/>
      <c r="G6" s="8"/>
    </row>
    <row r="7" spans="1:9" x14ac:dyDescent="0.25">
      <c r="A7" t="s">
        <v>0</v>
      </c>
    </row>
    <row r="8" spans="1:9" x14ac:dyDescent="0.25">
      <c r="B8" s="1" t="s">
        <v>1</v>
      </c>
    </row>
    <row r="9" spans="1:9" x14ac:dyDescent="0.25">
      <c r="A9" t="s">
        <v>2</v>
      </c>
      <c r="B9" s="2" t="s">
        <v>3</v>
      </c>
      <c r="C9" s="2" t="s">
        <v>4</v>
      </c>
      <c r="D9" s="2" t="s">
        <v>5</v>
      </c>
      <c r="E9" s="2" t="s">
        <v>6</v>
      </c>
      <c r="F9" s="2" t="s">
        <v>7</v>
      </c>
    </row>
    <row r="10" spans="1:9" x14ac:dyDescent="0.25">
      <c r="A10" s="3">
        <v>44593</v>
      </c>
      <c r="B10" s="10">
        <v>64219.97</v>
      </c>
      <c r="C10" s="10">
        <v>61358.16</v>
      </c>
      <c r="D10" s="10">
        <v>59453.06</v>
      </c>
      <c r="E10" s="10">
        <v>57562.94</v>
      </c>
      <c r="F10" s="10">
        <v>56901.57</v>
      </c>
    </row>
    <row r="11" spans="1:9" x14ac:dyDescent="0.25">
      <c r="A11" s="5">
        <v>44621</v>
      </c>
      <c r="B11" s="6">
        <f>B10*25/100+B10</f>
        <v>80274.962499999994</v>
      </c>
      <c r="C11" s="6">
        <f t="shared" ref="C11:F11" si="0">C10*25/100+C10</f>
        <v>76697.700000000012</v>
      </c>
      <c r="D11" s="6">
        <f t="shared" si="0"/>
        <v>74316.324999999997</v>
      </c>
      <c r="E11" s="6">
        <f t="shared" si="0"/>
        <v>71953.675000000003</v>
      </c>
      <c r="F11" s="6">
        <f t="shared" si="0"/>
        <v>71126.962499999994</v>
      </c>
    </row>
    <row r="12" spans="1:9" x14ac:dyDescent="0.25">
      <c r="A12" s="5">
        <v>44774</v>
      </c>
      <c r="B12" s="6">
        <f>B10*15/100+B11</f>
        <v>89907.957999999999</v>
      </c>
      <c r="C12" s="6">
        <f t="shared" ref="C12:F12" si="1">C10*15/100+C11</f>
        <v>85901.424000000014</v>
      </c>
      <c r="D12" s="6">
        <f t="shared" si="1"/>
        <v>83234.284</v>
      </c>
      <c r="E12" s="6">
        <f t="shared" si="1"/>
        <v>80588.116000000009</v>
      </c>
      <c r="F12" s="6">
        <f t="shared" si="1"/>
        <v>79662.197999999989</v>
      </c>
    </row>
    <row r="13" spans="1:9" x14ac:dyDescent="0.25">
      <c r="A13" s="5">
        <v>44805</v>
      </c>
      <c r="B13" s="6">
        <f>B10*15/100+B12</f>
        <v>99540.953500000003</v>
      </c>
      <c r="C13" s="6">
        <f t="shared" ref="C13:F13" si="2">C10*15/100+C12</f>
        <v>95105.148000000016</v>
      </c>
      <c r="D13" s="6">
        <f t="shared" si="2"/>
        <v>92152.243000000002</v>
      </c>
      <c r="E13" s="6">
        <f t="shared" si="2"/>
        <v>89222.557000000015</v>
      </c>
      <c r="F13" s="6">
        <f t="shared" si="2"/>
        <v>88197.433499999985</v>
      </c>
    </row>
    <row r="14" spans="1:9" x14ac:dyDescent="0.25">
      <c r="A14" s="5"/>
    </row>
    <row r="15" spans="1:9" x14ac:dyDescent="0.25">
      <c r="A15" s="5"/>
      <c r="H15" s="8"/>
    </row>
    <row r="16" spans="1:9" x14ac:dyDescent="0.25">
      <c r="A16" s="5"/>
      <c r="H16" s="8"/>
      <c r="I16" s="6"/>
    </row>
    <row r="17" spans="1:8" x14ac:dyDescent="0.25">
      <c r="A17" s="5"/>
      <c r="B17" s="1" t="s">
        <v>9</v>
      </c>
      <c r="H17" s="8"/>
    </row>
    <row r="18" spans="1:8" x14ac:dyDescent="0.25">
      <c r="A18" t="s">
        <v>10</v>
      </c>
      <c r="B18" s="2" t="s">
        <v>3</v>
      </c>
      <c r="C18" s="2" t="s">
        <v>4</v>
      </c>
      <c r="D18" s="2" t="s">
        <v>5</v>
      </c>
      <c r="E18" s="2" t="s">
        <v>6</v>
      </c>
      <c r="F18" s="2" t="s">
        <v>7</v>
      </c>
    </row>
    <row r="19" spans="1:8" x14ac:dyDescent="0.25">
      <c r="A19" s="11">
        <v>44593</v>
      </c>
      <c r="B19" s="10">
        <v>1556.71</v>
      </c>
      <c r="C19" s="10">
        <v>1538.65</v>
      </c>
      <c r="D19" s="10">
        <v>1531.4</v>
      </c>
      <c r="E19" s="10">
        <v>1509.72</v>
      </c>
      <c r="F19" s="10">
        <v>1480.8</v>
      </c>
    </row>
    <row r="20" spans="1:8" x14ac:dyDescent="0.25">
      <c r="A20" s="5">
        <v>44621</v>
      </c>
      <c r="B20" s="6">
        <f>B19*25/100+B19</f>
        <v>1945.8875</v>
      </c>
      <c r="C20" s="6">
        <f t="shared" ref="C20:F20" si="3">C19*25/100+C19</f>
        <v>1923.3125</v>
      </c>
      <c r="D20" s="6">
        <f t="shared" si="3"/>
        <v>1914.25</v>
      </c>
      <c r="E20" s="6">
        <f t="shared" si="3"/>
        <v>1887.15</v>
      </c>
      <c r="F20" s="6">
        <f t="shared" si="3"/>
        <v>1851</v>
      </c>
      <c r="G20" s="8"/>
    </row>
    <row r="21" spans="1:8" x14ac:dyDescent="0.25">
      <c r="A21" s="5">
        <v>44774</v>
      </c>
      <c r="B21" s="6">
        <f>B19*15/100+B20</f>
        <v>2179.3940000000002</v>
      </c>
      <c r="C21" s="6">
        <f t="shared" ref="C21:F21" si="4">C19*15/100+C20</f>
        <v>2154.11</v>
      </c>
      <c r="D21" s="6">
        <f t="shared" si="4"/>
        <v>2143.96</v>
      </c>
      <c r="E21" s="6">
        <f t="shared" si="4"/>
        <v>2113.6080000000002</v>
      </c>
      <c r="F21" s="6">
        <f t="shared" si="4"/>
        <v>2073.12</v>
      </c>
      <c r="G21" s="8"/>
    </row>
    <row r="22" spans="1:8" x14ac:dyDescent="0.25">
      <c r="A22" s="5">
        <v>44805</v>
      </c>
      <c r="B22" s="6">
        <f>B19*15/100+B21</f>
        <v>2412.9005000000002</v>
      </c>
      <c r="C22" s="6">
        <f t="shared" ref="C22:F22" si="5">C19*15/100+C21</f>
        <v>2384.9075000000003</v>
      </c>
      <c r="D22" s="6">
        <f t="shared" si="5"/>
        <v>2373.67</v>
      </c>
      <c r="E22" s="6">
        <f t="shared" si="5"/>
        <v>2340.0660000000003</v>
      </c>
      <c r="F22" s="6">
        <f t="shared" si="5"/>
        <v>2295.2399999999998</v>
      </c>
      <c r="G22" s="8"/>
    </row>
    <row r="24" spans="1:8" x14ac:dyDescent="0.25">
      <c r="F24" s="8"/>
    </row>
    <row r="25" spans="1:8" x14ac:dyDescent="0.25">
      <c r="F25" s="8"/>
    </row>
    <row r="26" spans="1:8" x14ac:dyDescent="0.25">
      <c r="F26" s="8"/>
    </row>
    <row r="28" spans="1:8" x14ac:dyDescent="0.25">
      <c r="G28" s="8"/>
    </row>
    <row r="29" spans="1:8" x14ac:dyDescent="0.25">
      <c r="A29" s="5"/>
      <c r="H29" s="8"/>
    </row>
    <row r="30" spans="1:8" x14ac:dyDescent="0.25">
      <c r="A30" s="5"/>
      <c r="H30" s="8"/>
    </row>
    <row r="32" spans="1:8" x14ac:dyDescent="0.25">
      <c r="A32" s="9"/>
    </row>
    <row r="33" spans="1:1" x14ac:dyDescent="0.25">
      <c r="A33" s="9"/>
    </row>
    <row r="34" spans="1:1" x14ac:dyDescent="0.25">
      <c r="A34" s="9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revision 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Ratti</dc:creator>
  <cp:lastModifiedBy>marina</cp:lastModifiedBy>
  <cp:lastPrinted>2022-03-28T18:33:13Z</cp:lastPrinted>
  <dcterms:created xsi:type="dcterms:W3CDTF">2021-04-22T17:03:27Z</dcterms:created>
  <dcterms:modified xsi:type="dcterms:W3CDTF">2022-08-10T13:58:42Z</dcterms:modified>
</cp:coreProperties>
</file>